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30" windowWidth="11325" windowHeight="59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7" i="1"/>
  <c r="L7"/>
  <c r="I6"/>
  <c r="J6"/>
  <c r="K6"/>
  <c r="K7"/>
  <c r="J7"/>
  <c r="I7"/>
  <c r="H6"/>
  <c r="H7"/>
  <c r="G7"/>
  <c r="F7"/>
  <c r="E6"/>
  <c r="E7"/>
  <c r="D7"/>
  <c r="C7"/>
  <c r="F18"/>
  <c r="I18"/>
  <c r="J18"/>
  <c r="G18"/>
  <c r="H18"/>
  <c r="F19"/>
  <c r="G19"/>
  <c r="C18"/>
  <c r="D18"/>
  <c r="E18"/>
  <c r="D19"/>
  <c r="J19"/>
  <c r="H19"/>
  <c r="C19"/>
  <c r="E19"/>
  <c r="I19"/>
  <c r="K19"/>
  <c r="K18"/>
</calcChain>
</file>

<file path=xl/sharedStrings.xml><?xml version="1.0" encoding="utf-8"?>
<sst xmlns="http://schemas.openxmlformats.org/spreadsheetml/2006/main" count="40" uniqueCount="21">
  <si>
    <t>№ п/п</t>
  </si>
  <si>
    <t>Замартыновская</t>
  </si>
  <si>
    <t>Итого: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</si>
  <si>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</si>
  <si>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</si>
  <si>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</si>
  <si>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</si>
  <si>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 xml:space="preserve">Количество субъектов малого бизнеса, зарегистрированных 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</si>
  <si>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</si>
  <si>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</si>
  <si>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</si>
  <si>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</si>
  <si>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</si>
  <si>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>Числен-ность 2020 год</t>
  </si>
  <si>
    <t xml:space="preserve"> 2020 г.</t>
  </si>
  <si>
    <t>2020 г.</t>
  </si>
  <si>
    <t>Числен-ность 2021 год</t>
  </si>
  <si>
    <t xml:space="preserve"> 2021 г.</t>
  </si>
  <si>
    <t>2021 г.</t>
  </si>
  <si>
    <t>в сельском поселении Замартыновский сельсовет Добровского муниципального района за 12 месяцев 2021 года (на 1 тыс. жителей)</t>
  </si>
  <si>
    <t>в сельском поселении Замартыновский сельсовет Добровского муниципального района за 12 месяцев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</si>
</sst>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="90" zoomScaleNormal="90" workbookViewId="0">
      <selection activeCell="J28" sqref="J28:J29"/>
    </sheetView>
  </sheetViews>
  <sheetFormatPr defaultRowHeight="12.75"/>
  <cols>
    <col min="1" max="1" width="7.28515625" customWidth="1"/>
    <col min="2" max="2" width="28.7109375" customWidth="1"/>
    <col min="3" max="3" width="11.7109375" customWidth="1"/>
    <col min="4" max="4" width="11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3" customWidth="1"/>
  </cols>
  <sheetData>
    <row r="1" spans="1:13" ht="20.2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2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20.25" customHeight="1">
      <c r="A3" s="17" t="s">
        <v>0</v>
      </c>
      <c r="B3" s="20" t="s">
        <v>3</v>
      </c>
      <c r="C3" s="35" t="s">
        <v>8</v>
      </c>
      <c r="D3" s="36"/>
      <c r="E3" s="36"/>
      <c r="F3" s="36"/>
      <c r="G3" s="36"/>
      <c r="H3" s="37"/>
      <c r="I3" s="26" t="s">
        <v>9</v>
      </c>
      <c r="J3" s="27"/>
      <c r="K3" s="28"/>
    </row>
    <row r="4" spans="1:13" ht="33.75" customHeight="1">
      <c r="A4" s="18"/>
      <c r="B4" s="21"/>
      <c r="C4" s="32" t="s">
        <v>4</v>
      </c>
      <c r="D4" s="33"/>
      <c r="E4" s="34"/>
      <c r="F4" s="32" t="s">
        <v>5</v>
      </c>
      <c r="G4" s="33"/>
      <c r="H4" s="34"/>
      <c r="I4" s="29"/>
      <c r="J4" s="30"/>
      <c r="K4" s="31"/>
    </row>
    <row r="5" spans="1:13" s="1" customFormat="1" ht="39.75" customHeight="1">
      <c r="A5" s="19"/>
      <c r="B5" s="22"/>
      <c r="C5" s="2" t="s">
        <v>17</v>
      </c>
      <c r="D5" s="2" t="s">
        <v>14</v>
      </c>
      <c r="E5" s="2" t="s">
        <v>6</v>
      </c>
      <c r="F5" s="2" t="s">
        <v>18</v>
      </c>
      <c r="G5" s="2" t="s">
        <v>15</v>
      </c>
      <c r="H5" s="2" t="s">
        <v>6</v>
      </c>
      <c r="I5" s="2" t="s">
        <v>18</v>
      </c>
      <c r="J5" s="2" t="s">
        <v>15</v>
      </c>
      <c r="K5" s="2" t="s">
        <v>6</v>
      </c>
      <c r="L5" s="13" t="s">
        <v>16</v>
      </c>
      <c r="M5" s="13" t="s">
        <v>13</v>
      </c>
    </row>
    <row r="6" spans="1:13" s="4" customFormat="1" ht="18">
      <c r="A6" s="5"/>
      <c r="B6" s="6" t="s">
        <v>1</v>
      </c>
      <c r="C6" s="7">
        <v>7</v>
      </c>
      <c r="D6" s="7">
        <v>8</v>
      </c>
      <c r="E6" s="12">
        <f>C6/D6*100</f>
        <v>87.5</v>
      </c>
      <c r="F6" s="7">
        <v>25</v>
      </c>
      <c r="G6" s="7">
        <v>21</v>
      </c>
      <c r="H6" s="12">
        <f>F6/G6*100</f>
        <v>119.04761904761905</v>
      </c>
      <c r="I6" s="7">
        <f>C6+F6</f>
        <v>32</v>
      </c>
      <c r="J6" s="7">
        <f>D6+G6</f>
        <v>29</v>
      </c>
      <c r="K6" s="12">
        <f>I6/J6*100</f>
        <v>110.34482758620689</v>
      </c>
      <c r="L6" s="14">
        <v>1119</v>
      </c>
      <c r="M6" s="14">
        <v>1133</v>
      </c>
    </row>
    <row r="7" spans="1:13" s="10" customFormat="1" ht="18">
      <c r="A7" s="8"/>
      <c r="B7" s="11" t="s">
        <v>2</v>
      </c>
      <c r="C7" s="9">
        <f t="shared" ref="C7:M7" si="0">SUM(C6)</f>
        <v>7</v>
      </c>
      <c r="D7" s="9">
        <f t="shared" si="0"/>
        <v>8</v>
      </c>
      <c r="E7" s="12">
        <f t="shared" si="0"/>
        <v>87.5</v>
      </c>
      <c r="F7" s="9">
        <f t="shared" si="0"/>
        <v>25</v>
      </c>
      <c r="G7" s="9">
        <f t="shared" si="0"/>
        <v>21</v>
      </c>
      <c r="H7" s="12">
        <f t="shared" si="0"/>
        <v>119.04761904761905</v>
      </c>
      <c r="I7" s="9">
        <f t="shared" si="0"/>
        <v>32</v>
      </c>
      <c r="J7" s="9">
        <f t="shared" si="0"/>
        <v>29</v>
      </c>
      <c r="K7" s="12">
        <f t="shared" si="0"/>
        <v>110.34482758620689</v>
      </c>
      <c r="L7" s="15">
        <f t="shared" si="0"/>
        <v>1119</v>
      </c>
      <c r="M7" s="15">
        <f t="shared" si="0"/>
        <v>1133</v>
      </c>
    </row>
    <row r="8" spans="1:13" s="10" customFormat="1"/>
    <row r="9" spans="1:13" ht="18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3" ht="1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3" ht="6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 ht="30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3" ht="2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3" ht="20.25">
      <c r="A14" s="16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3" ht="34.5" customHeight="1">
      <c r="A15" s="17" t="s">
        <v>0</v>
      </c>
      <c r="B15" s="20" t="s">
        <v>3</v>
      </c>
      <c r="C15" s="23" t="s">
        <v>11</v>
      </c>
      <c r="D15" s="24"/>
      <c r="E15" s="24"/>
      <c r="F15" s="24"/>
      <c r="G15" s="24"/>
      <c r="H15" s="25"/>
      <c r="I15" s="26" t="s">
        <v>12</v>
      </c>
      <c r="J15" s="27"/>
      <c r="K15" s="28"/>
    </row>
    <row r="16" spans="1:13" ht="45.75" customHeight="1">
      <c r="A16" s="18"/>
      <c r="B16" s="21"/>
      <c r="C16" s="32" t="s">
        <v>10</v>
      </c>
      <c r="D16" s="33"/>
      <c r="E16" s="34"/>
      <c r="F16" s="32" t="s">
        <v>5</v>
      </c>
      <c r="G16" s="33"/>
      <c r="H16" s="34"/>
      <c r="I16" s="29"/>
      <c r="J16" s="30"/>
      <c r="K16" s="31"/>
    </row>
    <row r="17" spans="1:11" ht="33">
      <c r="A17" s="19"/>
      <c r="B17" s="22"/>
      <c r="C17" s="2" t="s">
        <v>17</v>
      </c>
      <c r="D17" s="2" t="s">
        <v>14</v>
      </c>
      <c r="E17" s="2" t="s">
        <v>6</v>
      </c>
      <c r="F17" s="2" t="s">
        <v>17</v>
      </c>
      <c r="G17" s="2" t="s">
        <v>14</v>
      </c>
      <c r="H17" s="2" t="s">
        <v>6</v>
      </c>
      <c r="I17" s="2" t="s">
        <v>17</v>
      </c>
      <c r="J17" s="2" t="s">
        <v>14</v>
      </c>
      <c r="K17" s="2" t="s">
        <v>6</v>
      </c>
    </row>
    <row r="18" spans="1:11" s="4" customFormat="1" ht="18">
      <c r="A18" s="5"/>
      <c r="B18" s="6" t="s">
        <v>1</v>
      </c>
      <c r="C18" s="12">
        <f>C6/L6*1000</f>
        <v>6.2555853440571942</v>
      </c>
      <c r="D18" s="12">
        <f>D6/M6*1000</f>
        <v>7.0609002647837604</v>
      </c>
      <c r="E18" s="12">
        <f>C18/D18*100</f>
        <v>88.594727435210004</v>
      </c>
      <c r="F18" s="12">
        <f>F6/L6*1000</f>
        <v>22.341376228775694</v>
      </c>
      <c r="G18" s="12">
        <f>G6/M6*1000</f>
        <v>18.534863195057369</v>
      </c>
      <c r="H18" s="12">
        <f>F18/G18*100</f>
        <v>120.53704412953743</v>
      </c>
      <c r="I18" s="12">
        <f>I6/L6*1000</f>
        <v>28.596961572832885</v>
      </c>
      <c r="J18" s="12">
        <f>J6/M6*1000</f>
        <v>25.59576345984113</v>
      </c>
      <c r="K18" s="12">
        <f>I18/J18*100</f>
        <v>111.72537055868847</v>
      </c>
    </row>
    <row r="19" spans="1:11" s="10" customFormat="1" ht="18">
      <c r="A19" s="8"/>
      <c r="B19" s="11" t="s">
        <v>2</v>
      </c>
      <c r="C19" s="12">
        <f>C7/L7*1000</f>
        <v>6.2555853440571942</v>
      </c>
      <c r="D19" s="12">
        <f>D7/M7*1000</f>
        <v>7.0609002647837604</v>
      </c>
      <c r="E19" s="12">
        <f>C19/D19*100</f>
        <v>88.594727435210004</v>
      </c>
      <c r="F19" s="12">
        <f>F7/L7*1000</f>
        <v>22.341376228775694</v>
      </c>
      <c r="G19" s="12">
        <f>G7/M7*1000</f>
        <v>18.534863195057369</v>
      </c>
      <c r="H19" s="12">
        <f>F19/G19*100</f>
        <v>120.53704412953743</v>
      </c>
      <c r="I19" s="12">
        <f>I7/L7*1000</f>
        <v>28.596961572832885</v>
      </c>
      <c r="J19" s="12">
        <f>J7/M7*1000</f>
        <v>25.59576345984113</v>
      </c>
      <c r="K19" s="12">
        <f>I19/J19*100</f>
        <v>111.72537055868847</v>
      </c>
    </row>
  </sheetData>
  <mergeCells count="19">
    <mergeCell ref="C4:E4"/>
    <mergeCell ref="F4:H4"/>
    <mergeCell ref="A1:K1"/>
    <mergeCell ref="A2:K2"/>
    <mergeCell ref="A3:A5"/>
    <mergeCell ref="B3:B5"/>
    <mergeCell ref="C3:H3"/>
    <mergeCell ref="A13:K13"/>
    <mergeCell ref="I3:K4"/>
    <mergeCell ref="A9:K9"/>
    <mergeCell ref="A10:K10"/>
    <mergeCell ref="A12:K12"/>
    <mergeCell ref="A14:K14"/>
    <mergeCell ref="A15:A17"/>
    <mergeCell ref="B15:B17"/>
    <mergeCell ref="C15:H15"/>
    <mergeCell ref="I15:K16"/>
    <mergeCell ref="C16:E16"/>
    <mergeCell ref="F16:H1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Специалист</cp:lastModifiedBy>
  <cp:lastPrinted>2022-01-12T11:13:15Z</cp:lastPrinted>
  <dcterms:created xsi:type="dcterms:W3CDTF">2005-01-26T14:16:53Z</dcterms:created>
  <dcterms:modified xsi:type="dcterms:W3CDTF">2022-05-12T08:44:26Z</dcterms:modified>
</cp:coreProperties>
</file>